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Compartido Administrativo\Carpetas PC Archivos\DOCUMENTACIÓN ADMVA 2018\CUENTA PUBLICA\LDF\ANUAL\"/>
    </mc:Choice>
  </mc:AlternateContent>
  <bookViews>
    <workbookView xWindow="0" yWindow="0" windowWidth="20400" windowHeight="7455"/>
  </bookViews>
  <sheets>
    <sheet name="F7b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" i="3" l="1"/>
  <c r="F30" i="3" l="1"/>
  <c r="G30" i="3" s="1"/>
  <c r="H30" i="3" s="1"/>
  <c r="I30" i="3" s="1"/>
  <c r="J30" i="3" s="1"/>
  <c r="F29" i="3"/>
  <c r="G29" i="3" s="1"/>
  <c r="H29" i="3" s="1"/>
  <c r="I29" i="3" s="1"/>
  <c r="J29" i="3" s="1"/>
  <c r="F28" i="3"/>
  <c r="G28" i="3" s="1"/>
  <c r="H28" i="3" s="1"/>
  <c r="I28" i="3" s="1"/>
  <c r="J28" i="3" s="1"/>
  <c r="F27" i="3"/>
  <c r="G27" i="3" s="1"/>
  <c r="H27" i="3" s="1"/>
  <c r="I27" i="3" s="1"/>
  <c r="J27" i="3" s="1"/>
  <c r="F26" i="3"/>
  <c r="G26" i="3" s="1"/>
  <c r="H26" i="3" s="1"/>
  <c r="I26" i="3" s="1"/>
  <c r="J26" i="3" s="1"/>
  <c r="F25" i="3"/>
  <c r="G25" i="3" s="1"/>
  <c r="H25" i="3" s="1"/>
  <c r="I25" i="3" s="1"/>
  <c r="J25" i="3" s="1"/>
  <c r="F24" i="3"/>
  <c r="G24" i="3" s="1"/>
  <c r="H24" i="3" s="1"/>
  <c r="I24" i="3" s="1"/>
  <c r="J24" i="3" s="1"/>
  <c r="G23" i="3"/>
  <c r="H23" i="3" s="1"/>
  <c r="I23" i="3" s="1"/>
  <c r="J23" i="3" s="1"/>
  <c r="F23" i="3"/>
  <c r="F22" i="3"/>
  <c r="G22" i="3" s="1"/>
  <c r="E21" i="3"/>
  <c r="F19" i="3"/>
  <c r="G19" i="3" s="1"/>
  <c r="H19" i="3" s="1"/>
  <c r="I19" i="3" s="1"/>
  <c r="J19" i="3" s="1"/>
  <c r="F18" i="3"/>
  <c r="G18" i="3" s="1"/>
  <c r="H18" i="3" s="1"/>
  <c r="I18" i="3" s="1"/>
  <c r="J18" i="3" s="1"/>
  <c r="F17" i="3"/>
  <c r="G17" i="3" s="1"/>
  <c r="H17" i="3" s="1"/>
  <c r="I17" i="3" s="1"/>
  <c r="J17" i="3" s="1"/>
  <c r="F16" i="3"/>
  <c r="G16" i="3" s="1"/>
  <c r="H16" i="3" s="1"/>
  <c r="I16" i="3" s="1"/>
  <c r="J16" i="3" s="1"/>
  <c r="G15" i="3"/>
  <c r="H15" i="3" s="1"/>
  <c r="I15" i="3" s="1"/>
  <c r="J15" i="3" s="1"/>
  <c r="F15" i="3"/>
  <c r="F14" i="3"/>
  <c r="G14" i="3" s="1"/>
  <c r="H14" i="3" s="1"/>
  <c r="I14" i="3" s="1"/>
  <c r="J14" i="3" s="1"/>
  <c r="F13" i="3"/>
  <c r="G13" i="3" s="1"/>
  <c r="H13" i="3" s="1"/>
  <c r="I13" i="3" s="1"/>
  <c r="J13" i="3" s="1"/>
  <c r="F12" i="3"/>
  <c r="G12" i="3" s="1"/>
  <c r="H12" i="3" s="1"/>
  <c r="I12" i="3" s="1"/>
  <c r="J12" i="3" s="1"/>
  <c r="F11" i="3"/>
  <c r="G11" i="3" s="1"/>
  <c r="H11" i="3" s="1"/>
  <c r="E10" i="3"/>
  <c r="G7" i="3"/>
  <c r="H7" i="3" s="1"/>
  <c r="I7" i="3" s="1"/>
  <c r="J7" i="3" s="1"/>
  <c r="E32" i="3" l="1"/>
  <c r="F21" i="3"/>
  <c r="H10" i="3"/>
  <c r="H22" i="3"/>
  <c r="G21" i="3"/>
  <c r="G10" i="3"/>
  <c r="F10" i="3"/>
  <c r="I11" i="3"/>
  <c r="F32" i="3" l="1"/>
  <c r="I22" i="3"/>
  <c r="H21" i="3"/>
  <c r="H32" i="3" s="1"/>
  <c r="I10" i="3"/>
  <c r="J11" i="3"/>
  <c r="J10" i="3" s="1"/>
  <c r="G32" i="3"/>
  <c r="I21" i="3" l="1"/>
  <c r="J22" i="3"/>
  <c r="J21" i="3" s="1"/>
  <c r="J32" i="3" s="1"/>
  <c r="I32" i="3"/>
</calcChain>
</file>

<file path=xl/sharedStrings.xml><?xml version="1.0" encoding="utf-8"?>
<sst xmlns="http://schemas.openxmlformats.org/spreadsheetml/2006/main" count="32" uniqueCount="20">
  <si>
    <t>(Pesos)</t>
  </si>
  <si>
    <t xml:space="preserve">(Cifras nominales) </t>
  </si>
  <si>
    <t>Concepto (b)</t>
  </si>
  <si>
    <t>(c)</t>
  </si>
  <si>
    <t>(d)</t>
  </si>
  <si>
    <t>Proyecciones de Egresos - LDF</t>
  </si>
  <si>
    <t>1. Gasto No Etiquetado (1=A+B+C+D+E+F+G+H+I)</t>
  </si>
  <si>
    <t>A.    Servicios Personales</t>
  </si>
  <si>
    <t>B.    Materiales y Suministros</t>
  </si>
  <si>
    <t>C.    Servicios Generales</t>
  </si>
  <si>
    <t>D.    Transferencias, Asignaciones, Subsidios y Otras Ayudas</t>
  </si>
  <si>
    <t>E.    Bienes Muebles, Inmuebles e Intangibles</t>
  </si>
  <si>
    <t>F.     Inversión Pública</t>
  </si>
  <si>
    <t>G.    Inversiones Financieras y Otras Provisiones</t>
  </si>
  <si>
    <t xml:space="preserve">H.    Participaciones y Aportaciones </t>
  </si>
  <si>
    <t>I.      Deuda Pública</t>
  </si>
  <si>
    <t>2. Gasto Etiquetado (2=A+B+C+D+E+F+G+H+I)</t>
  </si>
  <si>
    <t>H.    Participaciones y Aportaciones</t>
  </si>
  <si>
    <t>3. Total de Egresos Proyectados (3 = 1 + 2)</t>
  </si>
  <si>
    <t>GUANAJUATO/ INSTITUTO DE ACCESO A LA INFORMACIÓN PÚBLICA DEL ESTADO DE GUANAJUATO (a)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</si>
</sst>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1" fillId="0" borderId="1" xfId="0" applyFont="1" applyFill="1" applyBorder="1"/>
    <xf numFmtId="0" fontId="1" fillId="0" borderId="2" xfId="0" applyFont="1" applyFill="1" applyBorder="1"/>
    <xf numFmtId="0" fontId="1" fillId="0" borderId="3" xfId="0" applyFont="1" applyFill="1" applyBorder="1"/>
    <xf numFmtId="0" fontId="1" fillId="0" borderId="4" xfId="0" applyFont="1" applyFill="1" applyBorder="1"/>
    <xf numFmtId="0" fontId="1" fillId="0" borderId="0" xfId="0" applyFont="1" applyFill="1" applyBorder="1"/>
    <xf numFmtId="0" fontId="1" fillId="0" borderId="5" xfId="0" applyFont="1" applyFill="1" applyBorder="1"/>
    <xf numFmtId="0" fontId="1" fillId="0" borderId="6" xfId="0" applyFont="1" applyFill="1" applyBorder="1"/>
    <xf numFmtId="0" fontId="3" fillId="0" borderId="9" xfId="0" applyFont="1" applyFill="1" applyBorder="1" applyAlignment="1">
      <alignment horizontal="justify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1" fillId="2" borderId="0" xfId="0" applyFont="1" applyFill="1"/>
    <xf numFmtId="0" fontId="3" fillId="0" borderId="14" xfId="0" applyFont="1" applyFill="1" applyBorder="1" applyAlignment="1">
      <alignment horizontal="center" vertical="center" wrapText="1"/>
    </xf>
    <xf numFmtId="0" fontId="4" fillId="0" borderId="15" xfId="0" applyFont="1" applyFill="1" applyBorder="1"/>
    <xf numFmtId="0" fontId="2" fillId="0" borderId="14" xfId="0" applyFont="1" applyFill="1" applyBorder="1" applyAlignment="1">
      <alignment horizontal="left" vertical="center" wrapText="1" indent="1"/>
    </xf>
    <xf numFmtId="4" fontId="2" fillId="0" borderId="16" xfId="0" applyNumberFormat="1" applyFont="1" applyFill="1" applyBorder="1" applyAlignment="1">
      <alignment vertical="center" wrapText="1"/>
    </xf>
    <xf numFmtId="0" fontId="1" fillId="0" borderId="15" xfId="0" applyFont="1" applyFill="1" applyBorder="1"/>
    <xf numFmtId="0" fontId="3" fillId="0" borderId="14" xfId="0" applyFont="1" applyFill="1" applyBorder="1" applyAlignment="1">
      <alignment horizontal="left" vertical="center" wrapText="1" indent="3"/>
    </xf>
    <xf numFmtId="4" fontId="3" fillId="0" borderId="16" xfId="0" applyNumberFormat="1" applyFont="1" applyFill="1" applyBorder="1" applyAlignment="1">
      <alignment vertical="center" wrapText="1"/>
    </xf>
    <xf numFmtId="0" fontId="1" fillId="0" borderId="10" xfId="0" applyFont="1" applyFill="1" applyBorder="1"/>
    <xf numFmtId="0" fontId="1" fillId="0" borderId="13" xfId="0" applyFont="1" applyFill="1" applyBorder="1"/>
    <xf numFmtId="0" fontId="1" fillId="0" borderId="17" xfId="0" applyFont="1" applyFill="1" applyBorder="1"/>
    <xf numFmtId="0" fontId="1" fillId="0" borderId="18" xfId="0" applyFont="1" applyFill="1" applyBorder="1"/>
    <xf numFmtId="0" fontId="1" fillId="0" borderId="19" xfId="0" applyFont="1" applyFill="1" applyBorder="1"/>
    <xf numFmtId="0" fontId="1" fillId="3" borderId="6" xfId="0" applyFont="1" applyFill="1" applyBorder="1"/>
    <xf numFmtId="0" fontId="2" fillId="3" borderId="8" xfId="0" applyFont="1" applyFill="1" applyBorder="1" applyAlignment="1">
      <alignment horizontal="center" vertical="center" wrapText="1"/>
    </xf>
    <xf numFmtId="0" fontId="1" fillId="3" borderId="10" xfId="0" applyFont="1" applyFill="1" applyBorder="1"/>
    <xf numFmtId="0" fontId="2" fillId="3" borderId="12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9"/>
  <sheetViews>
    <sheetView showGridLines="0" tabSelected="1" topLeftCell="A3" workbookViewId="0">
      <pane xSplit="4" ySplit="6" topLeftCell="E27" activePane="bottomRight" state="frozen"/>
      <selection activeCell="A3" sqref="A3"/>
      <selection pane="topRight" activeCell="E3" sqref="E3"/>
      <selection pane="bottomLeft" activeCell="A9" sqref="A9"/>
      <selection pane="bottomRight" activeCell="E18" sqref="E18"/>
    </sheetView>
  </sheetViews>
  <sheetFormatPr baseColWidth="10" defaultRowHeight="15" x14ac:dyDescent="0.25"/>
  <cols>
    <col min="1" max="2" width="2.28515625" style="1" customWidth="1"/>
    <col min="3" max="3" width="4.85546875" style="1" customWidth="1"/>
    <col min="4" max="4" width="73.42578125" style="1" customWidth="1"/>
    <col min="5" max="10" width="15.7109375" style="1" customWidth="1"/>
    <col min="11" max="11" width="3.28515625" style="1" customWidth="1"/>
  </cols>
  <sheetData>
    <row r="1" spans="1:11" ht="15.75" thickBot="1" x14ac:dyDescent="0.3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x14ac:dyDescent="0.25">
      <c r="B2" s="2"/>
      <c r="C2" s="3"/>
      <c r="D2" s="3"/>
      <c r="E2" s="3"/>
      <c r="F2" s="3"/>
      <c r="G2" s="3"/>
      <c r="H2" s="3"/>
      <c r="I2" s="3"/>
      <c r="J2" s="3"/>
      <c r="K2" s="4"/>
    </row>
    <row r="3" spans="1:11" x14ac:dyDescent="0.25">
      <c r="B3" s="5"/>
      <c r="C3" s="6"/>
      <c r="D3" s="28" t="s">
        <v>19</v>
      </c>
      <c r="E3" s="28"/>
      <c r="F3" s="28"/>
      <c r="G3" s="28"/>
      <c r="H3" s="28"/>
      <c r="I3" s="28"/>
      <c r="J3" s="28"/>
      <c r="K3" s="7"/>
    </row>
    <row r="4" spans="1:11" x14ac:dyDescent="0.25">
      <c r="B4" s="5"/>
      <c r="C4" s="6"/>
      <c r="D4" s="28" t="s">
        <v>5</v>
      </c>
      <c r="E4" s="28"/>
      <c r="F4" s="28"/>
      <c r="G4" s="28"/>
      <c r="H4" s="28"/>
      <c r="I4" s="28"/>
      <c r="J4" s="28"/>
      <c r="K4" s="7"/>
    </row>
    <row r="5" spans="1:11" x14ac:dyDescent="0.25">
      <c r="B5" s="5"/>
      <c r="C5" s="6"/>
      <c r="D5" s="28" t="s">
        <v>0</v>
      </c>
      <c r="E5" s="28"/>
      <c r="F5" s="28"/>
      <c r="G5" s="28"/>
      <c r="H5" s="28"/>
      <c r="I5" s="28"/>
      <c r="J5" s="28"/>
      <c r="K5" s="7"/>
    </row>
    <row r="6" spans="1:11" x14ac:dyDescent="0.25">
      <c r="B6" s="5"/>
      <c r="C6" s="6"/>
      <c r="D6" s="28" t="s">
        <v>1</v>
      </c>
      <c r="E6" s="28"/>
      <c r="F6" s="28"/>
      <c r="G6" s="28"/>
      <c r="H6" s="28"/>
      <c r="I6" s="28"/>
      <c r="J6" s="28"/>
      <c r="K6" s="7"/>
    </row>
    <row r="7" spans="1:11" ht="24" x14ac:dyDescent="0.25">
      <c r="B7" s="5"/>
      <c r="C7" s="24"/>
      <c r="D7" s="29" t="s">
        <v>2</v>
      </c>
      <c r="E7" s="25" t="str">
        <f>"Año en Cuestión "&amp;
2018</f>
        <v>Año en Cuestión 2018</v>
      </c>
      <c r="F7" s="25">
        <v>2019</v>
      </c>
      <c r="G7" s="25">
        <f>+F7+1</f>
        <v>2020</v>
      </c>
      <c r="H7" s="25">
        <f t="shared" ref="H7:J7" si="0">+G7+1</f>
        <v>2021</v>
      </c>
      <c r="I7" s="25">
        <f t="shared" si="0"/>
        <v>2022</v>
      </c>
      <c r="J7" s="25">
        <f t="shared" si="0"/>
        <v>2023</v>
      </c>
      <c r="K7" s="7"/>
    </row>
    <row r="8" spans="1:11" x14ac:dyDescent="0.25">
      <c r="B8" s="5"/>
      <c r="C8" s="26"/>
      <c r="D8" s="30"/>
      <c r="E8" s="27" t="s">
        <v>3</v>
      </c>
      <c r="F8" s="27" t="s">
        <v>4</v>
      </c>
      <c r="G8" s="27" t="s">
        <v>4</v>
      </c>
      <c r="H8" s="27" t="s">
        <v>4</v>
      </c>
      <c r="I8" s="27" t="s">
        <v>4</v>
      </c>
      <c r="J8" s="27" t="s">
        <v>4</v>
      </c>
      <c r="K8" s="7"/>
    </row>
    <row r="9" spans="1:11" x14ac:dyDescent="0.25">
      <c r="A9" s="11"/>
      <c r="B9" s="5"/>
      <c r="C9" s="8"/>
      <c r="D9" s="9"/>
      <c r="E9" s="10"/>
      <c r="F9" s="10"/>
      <c r="G9" s="10"/>
      <c r="H9" s="10"/>
      <c r="I9" s="10"/>
      <c r="J9" s="10"/>
      <c r="K9" s="7"/>
    </row>
    <row r="10" spans="1:11" x14ac:dyDescent="0.25">
      <c r="A10" s="11"/>
      <c r="B10" s="5"/>
      <c r="C10" s="13"/>
      <c r="D10" s="14" t="s">
        <v>6</v>
      </c>
      <c r="E10" s="15">
        <f>SUM(E11:E19)</f>
        <v>34620649.230000004</v>
      </c>
      <c r="F10" s="15">
        <f t="shared" ref="F10:J10" si="1">SUM(F11:F19)</f>
        <v>35659268.706900001</v>
      </c>
      <c r="G10" s="15">
        <f t="shared" si="1"/>
        <v>36729046.768106997</v>
      </c>
      <c r="H10" s="15">
        <f t="shared" si="1"/>
        <v>37830918.171150208</v>
      </c>
      <c r="I10" s="15">
        <f t="shared" si="1"/>
        <v>38965845.716284715</v>
      </c>
      <c r="J10" s="15">
        <f t="shared" si="1"/>
        <v>40418773.662199467</v>
      </c>
      <c r="K10" s="7"/>
    </row>
    <row r="11" spans="1:11" x14ac:dyDescent="0.25">
      <c r="A11" s="11"/>
      <c r="B11" s="5"/>
      <c r="C11" s="13"/>
      <c r="D11" s="17" t="s">
        <v>7</v>
      </c>
      <c r="E11" s="18">
        <v>22006240</v>
      </c>
      <c r="F11" s="18">
        <f>+E11*1.03</f>
        <v>22666427.199999999</v>
      </c>
      <c r="G11" s="18">
        <f t="shared" ref="G11:J11" si="2">+F11*1.03</f>
        <v>23346420.015999999</v>
      </c>
      <c r="H11" s="18">
        <f t="shared" si="2"/>
        <v>24046812.61648</v>
      </c>
      <c r="I11" s="18">
        <f t="shared" si="2"/>
        <v>24768216.994974401</v>
      </c>
      <c r="J11" s="18">
        <f t="shared" si="2"/>
        <v>25511263.504823633</v>
      </c>
      <c r="K11" s="7"/>
    </row>
    <row r="12" spans="1:11" x14ac:dyDescent="0.25">
      <c r="A12" s="11"/>
      <c r="B12" s="5"/>
      <c r="C12" s="13"/>
      <c r="D12" s="17" t="s">
        <v>8</v>
      </c>
      <c r="E12" s="18">
        <v>701579.76</v>
      </c>
      <c r="F12" s="18">
        <f t="shared" ref="F12:J19" si="3">+E12*1.03</f>
        <v>722627.15280000004</v>
      </c>
      <c r="G12" s="18">
        <f t="shared" si="3"/>
        <v>744305.96738400008</v>
      </c>
      <c r="H12" s="18">
        <f t="shared" si="3"/>
        <v>766635.14640552015</v>
      </c>
      <c r="I12" s="18">
        <f t="shared" si="3"/>
        <v>789634.20079768577</v>
      </c>
      <c r="J12" s="18">
        <f>+I12*1.05</f>
        <v>829115.91083757009</v>
      </c>
      <c r="K12" s="7"/>
    </row>
    <row r="13" spans="1:11" x14ac:dyDescent="0.25">
      <c r="A13" s="11"/>
      <c r="B13" s="5"/>
      <c r="C13" s="13"/>
      <c r="D13" s="17" t="s">
        <v>9</v>
      </c>
      <c r="E13" s="18">
        <v>10859166.630000001</v>
      </c>
      <c r="F13" s="18">
        <f t="shared" si="3"/>
        <v>11184941.628900001</v>
      </c>
      <c r="G13" s="18">
        <f t="shared" si="3"/>
        <v>11520489.877767</v>
      </c>
      <c r="H13" s="18">
        <f t="shared" si="3"/>
        <v>11866104.57410001</v>
      </c>
      <c r="I13" s="18">
        <f t="shared" si="3"/>
        <v>12222087.71132301</v>
      </c>
      <c r="J13" s="18">
        <f>+I13*1.05</f>
        <v>12833192.096889161</v>
      </c>
      <c r="K13" s="7"/>
    </row>
    <row r="14" spans="1:11" x14ac:dyDescent="0.25">
      <c r="A14" s="11"/>
      <c r="B14" s="5"/>
      <c r="C14" s="13"/>
      <c r="D14" s="17" t="s">
        <v>10</v>
      </c>
      <c r="E14" s="18">
        <v>153662.84</v>
      </c>
      <c r="F14" s="18">
        <f t="shared" si="3"/>
        <v>158272.72519999999</v>
      </c>
      <c r="G14" s="18">
        <f t="shared" si="3"/>
        <v>163020.90695599999</v>
      </c>
      <c r="H14" s="18">
        <f t="shared" si="3"/>
        <v>167911.53416467999</v>
      </c>
      <c r="I14" s="18">
        <f t="shared" si="3"/>
        <v>172948.88018962039</v>
      </c>
      <c r="J14" s="18">
        <f>+I14*1.05</f>
        <v>181596.32419910142</v>
      </c>
      <c r="K14" s="7"/>
    </row>
    <row r="15" spans="1:11" x14ac:dyDescent="0.25">
      <c r="A15" s="11"/>
      <c r="B15" s="5"/>
      <c r="C15" s="13"/>
      <c r="D15" s="17" t="s">
        <v>11</v>
      </c>
      <c r="E15" s="18">
        <v>0</v>
      </c>
      <c r="F15" s="18">
        <f t="shared" si="3"/>
        <v>0</v>
      </c>
      <c r="G15" s="18">
        <f t="shared" si="3"/>
        <v>0</v>
      </c>
      <c r="H15" s="18">
        <f t="shared" si="3"/>
        <v>0</v>
      </c>
      <c r="I15" s="18">
        <f t="shared" si="3"/>
        <v>0</v>
      </c>
      <c r="J15" s="18">
        <f t="shared" si="3"/>
        <v>0</v>
      </c>
      <c r="K15" s="7"/>
    </row>
    <row r="16" spans="1:11" x14ac:dyDescent="0.25">
      <c r="A16" s="11"/>
      <c r="B16" s="5"/>
      <c r="C16" s="13"/>
      <c r="D16" s="17" t="s">
        <v>12</v>
      </c>
      <c r="E16" s="18">
        <v>0</v>
      </c>
      <c r="F16" s="18">
        <f t="shared" si="3"/>
        <v>0</v>
      </c>
      <c r="G16" s="18">
        <f t="shared" si="3"/>
        <v>0</v>
      </c>
      <c r="H16" s="18">
        <f t="shared" si="3"/>
        <v>0</v>
      </c>
      <c r="I16" s="18">
        <f t="shared" si="3"/>
        <v>0</v>
      </c>
      <c r="J16" s="18">
        <f t="shared" si="3"/>
        <v>0</v>
      </c>
      <c r="K16" s="7"/>
    </row>
    <row r="17" spans="1:11" x14ac:dyDescent="0.25">
      <c r="A17" s="11"/>
      <c r="B17" s="5"/>
      <c r="C17" s="13"/>
      <c r="D17" s="17" t="s">
        <v>13</v>
      </c>
      <c r="E17" s="18">
        <v>900000</v>
      </c>
      <c r="F17" s="18">
        <f t="shared" si="3"/>
        <v>927000</v>
      </c>
      <c r="G17" s="18">
        <f t="shared" si="3"/>
        <v>954810</v>
      </c>
      <c r="H17" s="18">
        <f t="shared" si="3"/>
        <v>983454.3</v>
      </c>
      <c r="I17" s="18">
        <f t="shared" si="3"/>
        <v>1012957.9290000001</v>
      </c>
      <c r="J17" s="18">
        <f>+I17*1.05</f>
        <v>1063605.8254500001</v>
      </c>
      <c r="K17" s="7"/>
    </row>
    <row r="18" spans="1:11" x14ac:dyDescent="0.25">
      <c r="A18" s="11"/>
      <c r="B18" s="5"/>
      <c r="C18" s="13"/>
      <c r="D18" s="17" t="s">
        <v>14</v>
      </c>
      <c r="E18" s="18">
        <v>0</v>
      </c>
      <c r="F18" s="18">
        <f t="shared" si="3"/>
        <v>0</v>
      </c>
      <c r="G18" s="18">
        <f t="shared" si="3"/>
        <v>0</v>
      </c>
      <c r="H18" s="18">
        <f t="shared" si="3"/>
        <v>0</v>
      </c>
      <c r="I18" s="18">
        <f t="shared" si="3"/>
        <v>0</v>
      </c>
      <c r="J18" s="18">
        <f t="shared" si="3"/>
        <v>0</v>
      </c>
      <c r="K18" s="7"/>
    </row>
    <row r="19" spans="1:11" x14ac:dyDescent="0.25">
      <c r="A19" s="11"/>
      <c r="B19" s="5"/>
      <c r="C19" s="13"/>
      <c r="D19" s="17" t="s">
        <v>15</v>
      </c>
      <c r="E19" s="18">
        <v>0</v>
      </c>
      <c r="F19" s="18">
        <f t="shared" si="3"/>
        <v>0</v>
      </c>
      <c r="G19" s="18">
        <f t="shared" si="3"/>
        <v>0</v>
      </c>
      <c r="H19" s="18">
        <f t="shared" si="3"/>
        <v>0</v>
      </c>
      <c r="I19" s="18">
        <f t="shared" si="3"/>
        <v>0</v>
      </c>
      <c r="J19" s="18">
        <f t="shared" si="3"/>
        <v>0</v>
      </c>
      <c r="K19" s="7"/>
    </row>
    <row r="20" spans="1:11" x14ac:dyDescent="0.25">
      <c r="A20" s="11"/>
      <c r="B20" s="5"/>
      <c r="C20" s="13"/>
      <c r="D20" s="17"/>
      <c r="E20" s="12"/>
      <c r="F20" s="12"/>
      <c r="G20" s="12"/>
      <c r="H20" s="12"/>
      <c r="I20" s="12"/>
      <c r="J20" s="12"/>
      <c r="K20" s="7"/>
    </row>
    <row r="21" spans="1:11" x14ac:dyDescent="0.25">
      <c r="A21" s="11"/>
      <c r="B21" s="5"/>
      <c r="C21" s="13"/>
      <c r="D21" s="14" t="s">
        <v>16</v>
      </c>
      <c r="E21" s="15">
        <f>SUM(E22:E30)</f>
        <v>0</v>
      </c>
      <c r="F21" s="15">
        <f t="shared" ref="F21:J21" si="4">SUM(F22:F30)</f>
        <v>0</v>
      </c>
      <c r="G21" s="15">
        <f t="shared" si="4"/>
        <v>0</v>
      </c>
      <c r="H21" s="15">
        <f t="shared" si="4"/>
        <v>0</v>
      </c>
      <c r="I21" s="15">
        <f t="shared" si="4"/>
        <v>0</v>
      </c>
      <c r="J21" s="15">
        <f t="shared" si="4"/>
        <v>0</v>
      </c>
      <c r="K21" s="7"/>
    </row>
    <row r="22" spans="1:11" x14ac:dyDescent="0.25">
      <c r="A22" s="11"/>
      <c r="B22" s="5"/>
      <c r="C22" s="13"/>
      <c r="D22" s="17" t="s">
        <v>7</v>
      </c>
      <c r="E22" s="18">
        <v>0</v>
      </c>
      <c r="F22" s="18">
        <f>+E22*1.03</f>
        <v>0</v>
      </c>
      <c r="G22" s="18">
        <f t="shared" ref="G22:J30" si="5">+F22*1.03</f>
        <v>0</v>
      </c>
      <c r="H22" s="18">
        <f t="shared" si="5"/>
        <v>0</v>
      </c>
      <c r="I22" s="18">
        <f t="shared" si="5"/>
        <v>0</v>
      </c>
      <c r="J22" s="18">
        <f t="shared" si="5"/>
        <v>0</v>
      </c>
      <c r="K22" s="7"/>
    </row>
    <row r="23" spans="1:11" x14ac:dyDescent="0.25">
      <c r="A23" s="11"/>
      <c r="B23" s="5"/>
      <c r="C23" s="13"/>
      <c r="D23" s="17" t="s">
        <v>8</v>
      </c>
      <c r="E23" s="18">
        <v>0</v>
      </c>
      <c r="F23" s="18">
        <f t="shared" ref="F23:F30" si="6">+E23*1.03</f>
        <v>0</v>
      </c>
      <c r="G23" s="18">
        <f t="shared" si="5"/>
        <v>0</v>
      </c>
      <c r="H23" s="18">
        <f t="shared" si="5"/>
        <v>0</v>
      </c>
      <c r="I23" s="18">
        <f t="shared" si="5"/>
        <v>0</v>
      </c>
      <c r="J23" s="18">
        <f t="shared" si="5"/>
        <v>0</v>
      </c>
      <c r="K23" s="7"/>
    </row>
    <row r="24" spans="1:11" x14ac:dyDescent="0.25">
      <c r="A24" s="11"/>
      <c r="B24" s="5"/>
      <c r="C24" s="13"/>
      <c r="D24" s="17" t="s">
        <v>9</v>
      </c>
      <c r="E24" s="18">
        <v>0</v>
      </c>
      <c r="F24" s="18">
        <f t="shared" si="6"/>
        <v>0</v>
      </c>
      <c r="G24" s="18">
        <f t="shared" si="5"/>
        <v>0</v>
      </c>
      <c r="H24" s="18">
        <f t="shared" si="5"/>
        <v>0</v>
      </c>
      <c r="I24" s="18">
        <f t="shared" si="5"/>
        <v>0</v>
      </c>
      <c r="J24" s="18">
        <f t="shared" si="5"/>
        <v>0</v>
      </c>
      <c r="K24" s="7"/>
    </row>
    <row r="25" spans="1:11" x14ac:dyDescent="0.25">
      <c r="A25" s="11"/>
      <c r="B25" s="5"/>
      <c r="C25" s="13"/>
      <c r="D25" s="17" t="s">
        <v>10</v>
      </c>
      <c r="E25" s="18">
        <v>0</v>
      </c>
      <c r="F25" s="18">
        <f t="shared" si="6"/>
        <v>0</v>
      </c>
      <c r="G25" s="18">
        <f t="shared" si="5"/>
        <v>0</v>
      </c>
      <c r="H25" s="18">
        <f t="shared" si="5"/>
        <v>0</v>
      </c>
      <c r="I25" s="18">
        <f t="shared" si="5"/>
        <v>0</v>
      </c>
      <c r="J25" s="18">
        <f t="shared" si="5"/>
        <v>0</v>
      </c>
      <c r="K25" s="7"/>
    </row>
    <row r="26" spans="1:11" x14ac:dyDescent="0.25">
      <c r="A26" s="11"/>
      <c r="B26" s="5"/>
      <c r="C26" s="13"/>
      <c r="D26" s="17" t="s">
        <v>11</v>
      </c>
      <c r="E26" s="18">
        <v>0</v>
      </c>
      <c r="F26" s="18">
        <f t="shared" si="6"/>
        <v>0</v>
      </c>
      <c r="G26" s="18">
        <f t="shared" si="5"/>
        <v>0</v>
      </c>
      <c r="H26" s="18">
        <f t="shared" si="5"/>
        <v>0</v>
      </c>
      <c r="I26" s="18">
        <f t="shared" si="5"/>
        <v>0</v>
      </c>
      <c r="J26" s="18">
        <f t="shared" si="5"/>
        <v>0</v>
      </c>
      <c r="K26" s="7"/>
    </row>
    <row r="27" spans="1:11" x14ac:dyDescent="0.25">
      <c r="A27" s="11"/>
      <c r="B27" s="5"/>
      <c r="C27" s="13"/>
      <c r="D27" s="17" t="s">
        <v>12</v>
      </c>
      <c r="E27" s="18">
        <v>0</v>
      </c>
      <c r="F27" s="18">
        <f t="shared" si="6"/>
        <v>0</v>
      </c>
      <c r="G27" s="18">
        <f t="shared" si="5"/>
        <v>0</v>
      </c>
      <c r="H27" s="18">
        <f t="shared" si="5"/>
        <v>0</v>
      </c>
      <c r="I27" s="18">
        <f t="shared" si="5"/>
        <v>0</v>
      </c>
      <c r="J27" s="18">
        <f t="shared" si="5"/>
        <v>0</v>
      </c>
      <c r="K27" s="7"/>
    </row>
    <row r="28" spans="1:11" x14ac:dyDescent="0.25">
      <c r="A28" s="11"/>
      <c r="B28" s="5"/>
      <c r="C28" s="13"/>
      <c r="D28" s="17" t="s">
        <v>13</v>
      </c>
      <c r="E28" s="18">
        <v>0</v>
      </c>
      <c r="F28" s="18">
        <f t="shared" si="6"/>
        <v>0</v>
      </c>
      <c r="G28" s="18">
        <f t="shared" si="5"/>
        <v>0</v>
      </c>
      <c r="H28" s="18">
        <f t="shared" si="5"/>
        <v>0</v>
      </c>
      <c r="I28" s="18">
        <f t="shared" si="5"/>
        <v>0</v>
      </c>
      <c r="J28" s="18">
        <f t="shared" si="5"/>
        <v>0</v>
      </c>
      <c r="K28" s="7"/>
    </row>
    <row r="29" spans="1:11" x14ac:dyDescent="0.25">
      <c r="A29" s="11"/>
      <c r="B29" s="5"/>
      <c r="C29" s="13"/>
      <c r="D29" s="17" t="s">
        <v>17</v>
      </c>
      <c r="E29" s="18">
        <v>0</v>
      </c>
      <c r="F29" s="18">
        <f t="shared" si="6"/>
        <v>0</v>
      </c>
      <c r="G29" s="18">
        <f t="shared" si="5"/>
        <v>0</v>
      </c>
      <c r="H29" s="18">
        <f t="shared" si="5"/>
        <v>0</v>
      </c>
      <c r="I29" s="18">
        <f t="shared" si="5"/>
        <v>0</v>
      </c>
      <c r="J29" s="18">
        <f t="shared" si="5"/>
        <v>0</v>
      </c>
      <c r="K29" s="7"/>
    </row>
    <row r="30" spans="1:11" x14ac:dyDescent="0.25">
      <c r="A30" s="11"/>
      <c r="B30" s="5"/>
      <c r="C30" s="13"/>
      <c r="D30" s="17" t="s">
        <v>15</v>
      </c>
      <c r="E30" s="18">
        <v>0</v>
      </c>
      <c r="F30" s="18">
        <f t="shared" si="6"/>
        <v>0</v>
      </c>
      <c r="G30" s="18">
        <f t="shared" si="5"/>
        <v>0</v>
      </c>
      <c r="H30" s="18">
        <f t="shared" si="5"/>
        <v>0</v>
      </c>
      <c r="I30" s="18">
        <f t="shared" si="5"/>
        <v>0</v>
      </c>
      <c r="J30" s="18">
        <f t="shared" si="5"/>
        <v>0</v>
      </c>
      <c r="K30" s="7"/>
    </row>
    <row r="31" spans="1:11" x14ac:dyDescent="0.25">
      <c r="A31" s="11"/>
      <c r="B31" s="5"/>
      <c r="C31" s="16"/>
      <c r="D31" s="17"/>
      <c r="E31" s="12"/>
      <c r="F31" s="12"/>
      <c r="G31" s="12"/>
      <c r="H31" s="12"/>
      <c r="I31" s="12"/>
      <c r="J31" s="12"/>
      <c r="K31" s="7"/>
    </row>
    <row r="32" spans="1:11" x14ac:dyDescent="0.25">
      <c r="A32" s="11"/>
      <c r="B32" s="5"/>
      <c r="C32" s="16"/>
      <c r="D32" s="14" t="s">
        <v>18</v>
      </c>
      <c r="E32" s="15">
        <f>+E10+E21</f>
        <v>34620649.230000004</v>
      </c>
      <c r="F32" s="15">
        <f t="shared" ref="F32:J32" si="7">+F10+F21</f>
        <v>35659268.706900001</v>
      </c>
      <c r="G32" s="15">
        <f t="shared" si="7"/>
        <v>36729046.768106997</v>
      </c>
      <c r="H32" s="15">
        <f t="shared" si="7"/>
        <v>37830918.171150208</v>
      </c>
      <c r="I32" s="15">
        <f t="shared" si="7"/>
        <v>38965845.716284715</v>
      </c>
      <c r="J32" s="15">
        <f t="shared" si="7"/>
        <v>40418773.662199467</v>
      </c>
      <c r="K32" s="7"/>
    </row>
    <row r="33" spans="1:11" x14ac:dyDescent="0.25">
      <c r="A33" s="11"/>
      <c r="B33" s="5"/>
      <c r="C33" s="19"/>
      <c r="D33" s="20"/>
      <c r="E33" s="20"/>
      <c r="F33" s="20"/>
      <c r="G33" s="20"/>
      <c r="H33" s="20"/>
      <c r="I33" s="20"/>
      <c r="J33" s="20"/>
      <c r="K33" s="7"/>
    </row>
    <row r="34" spans="1:11" ht="15.75" thickBot="1" x14ac:dyDescent="0.3">
      <c r="A34" s="11"/>
      <c r="B34" s="21"/>
      <c r="C34" s="22"/>
      <c r="D34" s="22"/>
      <c r="E34" s="22"/>
      <c r="F34" s="22"/>
      <c r="G34" s="22"/>
      <c r="H34" s="22"/>
      <c r="I34" s="22"/>
      <c r="J34" s="22"/>
      <c r="K34" s="23"/>
    </row>
    <row r="35" spans="1:11" x14ac:dyDescent="0.25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</row>
    <row r="36" spans="1:11" x14ac:dyDescent="0.25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</row>
    <row r="37" spans="1:11" x14ac:dyDescent="0.25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</row>
    <row r="38" spans="1:11" x14ac:dyDescent="0.25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</row>
    <row r="39" spans="1:11" x14ac:dyDescent="0.25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</row>
    <row r="40" spans="1:11" x14ac:dyDescent="0.25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</row>
    <row r="41" spans="1:11" x14ac:dyDescent="0.25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</row>
    <row r="42" spans="1:11" x14ac:dyDescent="0.25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</row>
    <row r="43" spans="1:11" x14ac:dyDescent="0.25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</row>
    <row r="44" spans="1:11" x14ac:dyDescent="0.25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</row>
    <row r="45" spans="1:11" x14ac:dyDescent="0.25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</row>
    <row r="46" spans="1:11" x14ac:dyDescent="0.25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</row>
    <row r="47" spans="1:11" x14ac:dyDescent="0.25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</row>
    <row r="48" spans="1:11" x14ac:dyDescent="0.25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</row>
    <row r="49" spans="1:11" x14ac:dyDescent="0.25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</row>
    <row r="50" spans="1:11" x14ac:dyDescent="0.25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</row>
    <row r="51" spans="1:11" x14ac:dyDescent="0.25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</row>
    <row r="52" spans="1:11" x14ac:dyDescent="0.25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</row>
    <row r="53" spans="1:11" x14ac:dyDescent="0.25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</row>
    <row r="54" spans="1:11" x14ac:dyDescent="0.25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</row>
    <row r="55" spans="1:11" x14ac:dyDescent="0.25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</row>
    <row r="56" spans="1:11" x14ac:dyDescent="0.25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</row>
    <row r="57" spans="1:11" x14ac:dyDescent="0.25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</row>
    <row r="58" spans="1:11" x14ac:dyDescent="0.2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</row>
    <row r="59" spans="1:11" x14ac:dyDescent="0.25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</row>
    <row r="60" spans="1:11" x14ac:dyDescent="0.25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</row>
    <row r="61" spans="1:11" x14ac:dyDescent="0.25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</row>
    <row r="62" spans="1:11" x14ac:dyDescent="0.25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</row>
    <row r="63" spans="1:11" x14ac:dyDescent="0.25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x14ac:dyDescent="0.25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spans="1:11" x14ac:dyDescent="0.25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</row>
    <row r="66" spans="1:11" x14ac:dyDescent="0.25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</row>
    <row r="67" spans="1:11" x14ac:dyDescent="0.25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</row>
    <row r="68" spans="1:11" x14ac:dyDescent="0.25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</row>
    <row r="69" spans="1:11" x14ac:dyDescent="0.25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</row>
    <row r="70" spans="1:11" x14ac:dyDescent="0.25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</row>
    <row r="71" spans="1:11" x14ac:dyDescent="0.25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</row>
    <row r="72" spans="1:11" x14ac:dyDescent="0.25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</row>
    <row r="73" spans="1:11" x14ac:dyDescent="0.25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</row>
    <row r="74" spans="1:11" x14ac:dyDescent="0.25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</row>
    <row r="75" spans="1:11" x14ac:dyDescent="0.25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</row>
    <row r="76" spans="1:11" x14ac:dyDescent="0.25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</row>
    <row r="77" spans="1:11" x14ac:dyDescent="0.25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</row>
    <row r="78" spans="1:11" x14ac:dyDescent="0.25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</row>
    <row r="79" spans="1:11" x14ac:dyDescent="0.25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</row>
    <row r="80" spans="1:11" x14ac:dyDescent="0.25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</row>
    <row r="81" spans="1:11" x14ac:dyDescent="0.25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</row>
    <row r="82" spans="1:11" x14ac:dyDescent="0.25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</row>
    <row r="83" spans="1:11" x14ac:dyDescent="0.25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</row>
    <row r="84" spans="1:11" x14ac:dyDescent="0.25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</row>
    <row r="85" spans="1:1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</row>
    <row r="86" spans="1:11" x14ac:dyDescent="0.25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</row>
    <row r="87" spans="1:11" x14ac:dyDescent="0.25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</row>
    <row r="88" spans="1:11" x14ac:dyDescent="0.25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</row>
    <row r="89" spans="1:11" x14ac:dyDescent="0.25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</row>
    <row r="90" spans="1:11" x14ac:dyDescent="0.25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</row>
    <row r="91" spans="1:11" x14ac:dyDescent="0.25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</row>
    <row r="92" spans="1:11" x14ac:dyDescent="0.25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</row>
    <row r="93" spans="1:11" x14ac:dyDescent="0.25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</row>
    <row r="94" spans="1:11" x14ac:dyDescent="0.25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</row>
    <row r="95" spans="1:11" x14ac:dyDescent="0.25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</row>
    <row r="96" spans="1:11" x14ac:dyDescent="0.25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</row>
    <row r="97" spans="1:11" x14ac:dyDescent="0.25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</row>
    <row r="98" spans="1:11" x14ac:dyDescent="0.25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</row>
    <row r="99" spans="1:11" x14ac:dyDescent="0.25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</row>
    <row r="100" spans="1:11" x14ac:dyDescent="0.25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</row>
    <row r="101" spans="1:11" x14ac:dyDescent="0.25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</row>
    <row r="102" spans="1:11" x14ac:dyDescent="0.25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</row>
    <row r="103" spans="1:11" x14ac:dyDescent="0.2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</row>
    <row r="104" spans="1:11" x14ac:dyDescent="0.25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</row>
    <row r="105" spans="1:11" x14ac:dyDescent="0.25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</row>
    <row r="106" spans="1:11" x14ac:dyDescent="0.25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</row>
    <row r="107" spans="1:11" x14ac:dyDescent="0.25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</row>
    <row r="108" spans="1:11" x14ac:dyDescent="0.25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</row>
    <row r="109" spans="1:11" x14ac:dyDescent="0.25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</row>
    <row r="110" spans="1:11" x14ac:dyDescent="0.25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</row>
    <row r="111" spans="1:11" x14ac:dyDescent="0.25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</row>
    <row r="112" spans="1:11" x14ac:dyDescent="0.25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</row>
    <row r="113" spans="1:11" x14ac:dyDescent="0.25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</row>
    <row r="114" spans="1:11" x14ac:dyDescent="0.25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</row>
    <row r="115" spans="1:11" x14ac:dyDescent="0.25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</row>
    <row r="116" spans="1:11" x14ac:dyDescent="0.25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</row>
    <row r="117" spans="1:11" x14ac:dyDescent="0.25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</row>
    <row r="118" spans="1:11" x14ac:dyDescent="0.25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</row>
    <row r="119" spans="1:11" x14ac:dyDescent="0.25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</row>
    <row r="120" spans="1:11" x14ac:dyDescent="0.25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</row>
    <row r="121" spans="1:11" x14ac:dyDescent="0.25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</row>
    <row r="122" spans="1:11" x14ac:dyDescent="0.25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</row>
    <row r="123" spans="1:11" x14ac:dyDescent="0.25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</row>
    <row r="124" spans="1:11" x14ac:dyDescent="0.25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</row>
    <row r="125" spans="1:11" x14ac:dyDescent="0.25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</row>
    <row r="126" spans="1:11" x14ac:dyDescent="0.25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</row>
    <row r="127" spans="1:11" x14ac:dyDescent="0.25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</row>
    <row r="128" spans="1:11" x14ac:dyDescent="0.25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</row>
    <row r="129" spans="1:11" x14ac:dyDescent="0.25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</row>
    <row r="130" spans="1:11" x14ac:dyDescent="0.25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</row>
    <row r="131" spans="1:11" x14ac:dyDescent="0.25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</row>
    <row r="132" spans="1:11" x14ac:dyDescent="0.25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</row>
    <row r="133" spans="1:11" x14ac:dyDescent="0.25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</row>
    <row r="134" spans="1:11" x14ac:dyDescent="0.25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</row>
    <row r="135" spans="1:11" x14ac:dyDescent="0.25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</row>
    <row r="136" spans="1:11" x14ac:dyDescent="0.25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</row>
    <row r="137" spans="1:11" x14ac:dyDescent="0.25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</row>
    <row r="138" spans="1:11" x14ac:dyDescent="0.25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</row>
    <row r="139" spans="1:11" x14ac:dyDescent="0.25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</row>
  </sheetData>
  <mergeCells count="5">
    <mergeCell ref="D4:J4"/>
    <mergeCell ref="D5:J5"/>
    <mergeCell ref="D6:J6"/>
    <mergeCell ref="D7:D8"/>
    <mergeCell ref="D3:J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F7b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armonizamos@gmail.com</dc:title>
  <dc:creator>Cornelio Rico Arvizu</dc:creator>
  <cp:lastModifiedBy>Dirección de Admón</cp:lastModifiedBy>
  <dcterms:created xsi:type="dcterms:W3CDTF">2017-01-18T07:08:57Z</dcterms:created>
  <dcterms:modified xsi:type="dcterms:W3CDTF">2018-01-23T00:03:13Z</dcterms:modified>
</cp:coreProperties>
</file>